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erna\Downloads\"/>
    </mc:Choice>
  </mc:AlternateContent>
  <xr:revisionPtr revIDLastSave="0" documentId="13_ncr:1_{151B6E3E-072D-4DF9-8A49-F7273EA30381}" xr6:coauthVersionLast="47" xr6:coauthVersionMax="47" xr10:uidLastSave="{00000000-0000-0000-0000-000000000000}"/>
  <bookViews>
    <workbookView xWindow="-120" yWindow="-120" windowWidth="29040" windowHeight="15840" tabRatio="757" xr2:uid="{C3F7A329-373E-4B27-AF3A-321747A12CD8}"/>
  </bookViews>
  <sheets>
    <sheet name="TARIFA 2025 SPAIN" sheetId="7" r:id="rId1"/>
  </sheets>
  <definedNames>
    <definedName name="_xlnm._FilterDatabase" localSheetId="0" hidden="1">'TARIFA 2025 SPAIN'!$A$3:$P$47</definedName>
    <definedName name="_FiltrarBancodeDados" localSheetId="0" hidden="1">'TARIFA 2025 SPAIN'!$A$3:$P$47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7" l="1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4" i="7"/>
</calcChain>
</file>

<file path=xl/sharedStrings.xml><?xml version="1.0" encoding="utf-8"?>
<sst xmlns="http://schemas.openxmlformats.org/spreadsheetml/2006/main" count="365" uniqueCount="132">
  <si>
    <t>STATUS EU</t>
  </si>
  <si>
    <t>Nº Units en SKU</t>
  </si>
  <si>
    <t>Nº SKU en Outer</t>
  </si>
  <si>
    <t>Min Order QTT</t>
  </si>
  <si>
    <t>FORMATO</t>
  </si>
  <si>
    <t>TARIFA IBERIA 2024</t>
  </si>
  <si>
    <t>%</t>
  </si>
  <si>
    <t>LV5</t>
  </si>
  <si>
    <t>FAMILIAS (RENEW/4C/ INTENSITY)</t>
  </si>
  <si>
    <t>EAN BCL</t>
  </si>
  <si>
    <t>CNF</t>
  </si>
  <si>
    <t>BL001</t>
  </si>
  <si>
    <t>OB1</t>
  </si>
  <si>
    <t>CDISP</t>
  </si>
  <si>
    <t>CLSTR</t>
  </si>
  <si>
    <t>ECOLUTIONS</t>
  </si>
  <si>
    <t>Tarifa en vigor a partir de 13 de Enero de 2025</t>
  </si>
  <si>
    <t>CÓDIGO</t>
  </si>
  <si>
    <t>EAN</t>
  </si>
  <si>
    <t>DESCRIPTIVO</t>
  </si>
  <si>
    <t>STATUS IBERIA</t>
  </si>
  <si>
    <t xml:space="preserve">INI / SWITCH / RATIO </t>
  </si>
  <si>
    <t>TARIFA IBERIA 2025</t>
  </si>
  <si>
    <t>LI J26MAXI AST PBL LG 50 INT</t>
  </si>
  <si>
    <t/>
  </si>
  <si>
    <t>LTRY50</t>
  </si>
  <si>
    <t>J26 Standard</t>
  </si>
  <si>
    <t>J26 STANDARD</t>
  </si>
  <si>
    <t>0070330600065</t>
  </si>
  <si>
    <t>LI J26 SLV WORRY 25 PBL 50 EU</t>
  </si>
  <si>
    <t>INIS J26 DECORADOS</t>
  </si>
  <si>
    <t>J26 Sleeve Standard</t>
  </si>
  <si>
    <t>J26 DECORADOS</t>
  </si>
  <si>
    <t>3086126788487</t>
  </si>
  <si>
    <t>LI J26 SLV WORDS 25 PBL 50 EU</t>
  </si>
  <si>
    <t>LI J26 SLV GRADIE 25 PBL 50 EU</t>
  </si>
  <si>
    <t>LI J26 AURA 25 PBL 50 FR</t>
  </si>
  <si>
    <t>LI J26 DGP IBIZA 24 SP</t>
  </si>
  <si>
    <t>J26 Serie</t>
  </si>
  <si>
    <t>LI J26 DGP MALLORCA 24 SP</t>
  </si>
  <si>
    <t>LI J26 ALL BLACK PBL LG 50 EU</t>
  </si>
  <si>
    <t>INI ALL BLACK</t>
  </si>
  <si>
    <t>J26 ALL BLACK</t>
  </si>
  <si>
    <t>3086123760844</t>
  </si>
  <si>
    <t>LI 2TD J26 BLACK 25 PT SP</t>
  </si>
  <si>
    <t>INIS J26 MAXI BLACK</t>
  </si>
  <si>
    <t>2TDISP</t>
  </si>
  <si>
    <t>-</t>
  </si>
  <si>
    <t>LI J25MINI AST PBL LG 50 INT</t>
  </si>
  <si>
    <t>J25 Standard</t>
  </si>
  <si>
    <t>J25 STANDARD</t>
  </si>
  <si>
    <t>0070330600072</t>
  </si>
  <si>
    <t>LI J25 SLV CITY 25 PBL 50 EU</t>
  </si>
  <si>
    <t>INIS J25 DECORADOS</t>
  </si>
  <si>
    <t>J25 Sleeve Standard</t>
  </si>
  <si>
    <t>J25 DECORADOS</t>
  </si>
  <si>
    <t>3086126789132</t>
  </si>
  <si>
    <t>LI J25 SLV NEON 25 PBL 50 EU</t>
  </si>
  <si>
    <t>LI J25 SLV HAND 25 PBL 50 EU</t>
  </si>
  <si>
    <t>LI J25 SLV COOL 25 PBL 50 EU</t>
  </si>
  <si>
    <t>LI J25 SLV GRADIE 25 PBL 50 EU</t>
  </si>
  <si>
    <t>LI J25 SLV COLORS 25 PBL 50 EU</t>
  </si>
  <si>
    <t>LI J25 SLV LEAVES 25 PBL 50 EU</t>
  </si>
  <si>
    <t>LI J25 SLV RETRO 25 PBL 50 EU</t>
  </si>
  <si>
    <t>LI J25 SLV CALM 25 PBL 50 EU</t>
  </si>
  <si>
    <t>LI J25 SLV PASTEL PBL 50 EU</t>
  </si>
  <si>
    <t>INI - DISPLAY COLOR</t>
  </si>
  <si>
    <t>J25 PASTEL</t>
  </si>
  <si>
    <t>Mixed Products (st/li/sh/ot)</t>
  </si>
  <si>
    <t>LIJ25/26 SLVGOTHOD PBL2T 24 EU</t>
  </si>
  <si>
    <t>Mixed Lighter</t>
  </si>
  <si>
    <t>LICENCIA GOT/HOD</t>
  </si>
  <si>
    <t>LI J25 SLV FCB SERIE A 24 SP</t>
  </si>
  <si>
    <t>INIS FCB</t>
  </si>
  <si>
    <t>J25 Glued Paper</t>
  </si>
  <si>
    <t>LICENCIA BARÇA</t>
  </si>
  <si>
    <t>LI J25 SLV FCB SERIE B 24 SP</t>
  </si>
  <si>
    <t>LI J26 SLV FCB SERIE A 24 SP</t>
  </si>
  <si>
    <t>J26 Glued Paper Variable</t>
  </si>
  <si>
    <t>LI J25 2TD FCB 24 SP</t>
  </si>
  <si>
    <t>LI J25 4C 2TD FCB 24 SP</t>
  </si>
  <si>
    <t>ST 4C TUBO FCB 24 SP</t>
  </si>
  <si>
    <t>4 Color Medium</t>
  </si>
  <si>
    <t>ST 4C BL1 FCB 24 SP</t>
  </si>
  <si>
    <t>4 Color Shine</t>
  </si>
  <si>
    <t>LI J25 MIXED FLUO LG PBL 50 EU</t>
  </si>
  <si>
    <t>J25 FLUO</t>
  </si>
  <si>
    <t>TBC</t>
  </si>
  <si>
    <t>INI</t>
  </si>
  <si>
    <t>LI J26 ECOLUTIONS PBL R50 EU</t>
  </si>
  <si>
    <t>J26 Sleeve SD</t>
  </si>
  <si>
    <t>3086123683846</t>
  </si>
  <si>
    <t>LI MEGA U140 BLISTER OF 1 INT</t>
  </si>
  <si>
    <t>U140</t>
  </si>
  <si>
    <t>LI U140 FLEX RELAX B1 INT</t>
  </si>
  <si>
    <t>U140 Flex</t>
  </si>
  <si>
    <t>U140 RELAX</t>
  </si>
  <si>
    <t>LI EZ REACH J38WAND T20 PBL EU</t>
  </si>
  <si>
    <t>SWITCH - NUEVO CÓDIGO 9066112</t>
  </si>
  <si>
    <t>LTRY20</t>
  </si>
  <si>
    <t>J38 Wand Sleeve Classic Colors</t>
  </si>
  <si>
    <t>EZ REACH</t>
  </si>
  <si>
    <t>3086123646278</t>
  </si>
  <si>
    <t>LI J38WD SLV PASTEL PBL 20 EU</t>
  </si>
  <si>
    <t>EZ REACH PASTEL</t>
  </si>
  <si>
    <t>3086123768598</t>
  </si>
  <si>
    <t>LI J38W SLV SNOOP 24 PBL 20 EU</t>
  </si>
  <si>
    <t>PPTA DE SIMPLIFICAR A BARQUETA</t>
  </si>
  <si>
    <t>J38 Wand Sleeve Royalty</t>
  </si>
  <si>
    <t>EZ REACH DECORADO</t>
  </si>
  <si>
    <t>3086123728721</t>
  </si>
  <si>
    <t>LI EZ REACH J38WAND BL1 PBL EU</t>
  </si>
  <si>
    <t>3086124105088</t>
  </si>
  <si>
    <t>LI J38W PASTEL CLP12 25 PT SP</t>
  </si>
  <si>
    <t>3086123715561</t>
  </si>
  <si>
    <t>LI EZ REACH J38WD BL1 CLP12 EU</t>
  </si>
  <si>
    <t>3086123700208</t>
  </si>
  <si>
    <t>LI EZ REACH J38WD BL1 SRP15 EU</t>
  </si>
  <si>
    <t>SRP</t>
  </si>
  <si>
    <t>3086123723481</t>
  </si>
  <si>
    <t>LI J38WD PBL 2T PROMO 40 EU</t>
  </si>
  <si>
    <t>3086123756502</t>
  </si>
  <si>
    <t>LI J38WD 2T SNOOP REG 24 PT SP</t>
  </si>
  <si>
    <t>J38 Wand Standard</t>
  </si>
  <si>
    <t>3086123720473</t>
  </si>
  <si>
    <t>LI D1 CR DREAM PBL FWS+2 16 EU</t>
  </si>
  <si>
    <t>LTRYOT</t>
  </si>
  <si>
    <t>D1 Djeep Maxi CR Plus</t>
  </si>
  <si>
    <t>DJEEP</t>
  </si>
  <si>
    <t>3086123682825</t>
  </si>
  <si>
    <t>LI D1 CR SFLUO PBL FWS+2 16 EU</t>
  </si>
  <si>
    <t>TARIFA FLAME FOR LIFE 2025 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</si>
</sst>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0000"/>
      <name val="Calibri"/>
      <family val="2"/>
    </font>
    <font>
      <sz val="11"/>
      <name val="Aptos Narrow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0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27" applyNumberFormat="0" applyFill="0" applyAlignment="0" applyProtection="0"/>
    <xf numFmtId="0" fontId="16" fillId="0" borderId="28" applyNumberFormat="0" applyFill="0" applyAlignment="0" applyProtection="0"/>
    <xf numFmtId="0" fontId="17" fillId="0" borderId="2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30" applyNumberFormat="0" applyAlignment="0" applyProtection="0"/>
    <xf numFmtId="0" fontId="22" fillId="11" borderId="31" applyNumberFormat="0" applyAlignment="0" applyProtection="0"/>
    <xf numFmtId="0" fontId="23" fillId="11" borderId="30" applyNumberFormat="0" applyAlignment="0" applyProtection="0"/>
    <xf numFmtId="0" fontId="24" fillId="0" borderId="32" applyNumberFormat="0" applyFill="0" applyAlignment="0" applyProtection="0"/>
    <xf numFmtId="0" fontId="25" fillId="12" borderId="3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35" applyNumberFormat="0" applyFill="0" applyAlignment="0" applyProtection="0"/>
    <xf numFmtId="0" fontId="2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34" applyNumberFormat="0" applyFont="0" applyAlignment="0" applyProtection="0"/>
  </cellStyleXfs>
  <cellXfs count="70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" fontId="3" fillId="2" borderId="0" xfId="0" applyNumberFormat="1" applyFont="1" applyFill="1" applyAlignment="1">
      <alignment vertical="center"/>
    </xf>
    <xf numFmtId="164" fontId="3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 vertical="center" wrapText="1"/>
    </xf>
    <xf numFmtId="165" fontId="5" fillId="3" borderId="3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5" borderId="6" xfId="0" applyFill="1" applyBorder="1"/>
    <xf numFmtId="1" fontId="8" fillId="2" borderId="1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165" fontId="0" fillId="5" borderId="6" xfId="2" applyNumberFormat="1" applyFon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left"/>
    </xf>
    <xf numFmtId="0" fontId="0" fillId="5" borderId="17" xfId="0" applyFill="1" applyBorder="1"/>
    <xf numFmtId="2" fontId="0" fillId="5" borderId="17" xfId="0" applyNumberFormat="1" applyFill="1" applyBorder="1" applyAlignment="1">
      <alignment horizontal="center" vertical="center"/>
    </xf>
    <xf numFmtId="165" fontId="0" fillId="5" borderId="17" xfId="2" applyNumberFormat="1" applyFont="1" applyFill="1" applyBorder="1" applyAlignment="1">
      <alignment horizontal="center" vertical="center"/>
    </xf>
    <xf numFmtId="2" fontId="0" fillId="2" borderId="0" xfId="0" applyNumberFormat="1" applyFill="1"/>
    <xf numFmtId="1" fontId="0" fillId="5" borderId="9" xfId="0" applyNumberFormat="1" applyFill="1" applyBorder="1" applyAlignment="1">
      <alignment horizontal="left"/>
    </xf>
    <xf numFmtId="1" fontId="0" fillId="5" borderId="9" xfId="0" applyNumberFormat="1" applyFill="1" applyBorder="1" applyAlignment="1">
      <alignment horizontal="center"/>
    </xf>
    <xf numFmtId="1" fontId="8" fillId="2" borderId="22" xfId="0" applyNumberFormat="1" applyFont="1" applyFill="1" applyBorder="1" applyAlignment="1">
      <alignment horizontal="left"/>
    </xf>
    <xf numFmtId="1" fontId="0" fillId="5" borderId="23" xfId="0" applyNumberFormat="1" applyFill="1" applyBorder="1" applyAlignment="1">
      <alignment horizontal="left"/>
    </xf>
    <xf numFmtId="0" fontId="0" fillId="5" borderId="24" xfId="0" applyFill="1" applyBorder="1"/>
    <xf numFmtId="1" fontId="0" fillId="5" borderId="23" xfId="0" applyNumberFormat="1" applyFill="1" applyBorder="1" applyAlignment="1">
      <alignment horizontal="center"/>
    </xf>
    <xf numFmtId="2" fontId="0" fillId="5" borderId="24" xfId="0" applyNumberFormat="1" applyFill="1" applyBorder="1" applyAlignment="1">
      <alignment horizontal="center" vertical="center"/>
    </xf>
    <xf numFmtId="165" fontId="0" fillId="5" borderId="24" xfId="2" applyNumberFormat="1" applyFont="1" applyFill="1" applyBorder="1" applyAlignment="1">
      <alignment horizontal="center" vertical="center"/>
    </xf>
    <xf numFmtId="1" fontId="8" fillId="2" borderId="18" xfId="0" applyNumberFormat="1" applyFont="1" applyFill="1" applyBorder="1" applyAlignment="1">
      <alignment horizontal="left"/>
    </xf>
    <xf numFmtId="1" fontId="0" fillId="5" borderId="8" xfId="0" applyNumberFormat="1" applyFill="1" applyBorder="1" applyAlignment="1">
      <alignment horizontal="left"/>
    </xf>
    <xf numFmtId="0" fontId="0" fillId="5" borderId="7" xfId="0" applyFill="1" applyBorder="1"/>
    <xf numFmtId="1" fontId="0" fillId="5" borderId="8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 vertical="center"/>
    </xf>
    <xf numFmtId="165" fontId="0" fillId="5" borderId="7" xfId="2" applyNumberFormat="1" applyFont="1" applyFill="1" applyBorder="1" applyAlignment="1">
      <alignment horizontal="center" vertical="center"/>
    </xf>
    <xf numFmtId="1" fontId="0" fillId="5" borderId="16" xfId="0" applyNumberFormat="1" applyFill="1" applyBorder="1" applyAlignment="1">
      <alignment horizontal="left"/>
    </xf>
    <xf numFmtId="1" fontId="0" fillId="5" borderId="16" xfId="0" applyNumberFormat="1" applyFill="1" applyBorder="1" applyAlignment="1">
      <alignment horizontal="center"/>
    </xf>
    <xf numFmtId="1" fontId="8" fillId="2" borderId="12" xfId="0" applyNumberFormat="1" applyFont="1" applyFill="1" applyBorder="1" applyAlignment="1">
      <alignment horizontal="left"/>
    </xf>
    <xf numFmtId="1" fontId="0" fillId="5" borderId="15" xfId="0" applyNumberFormat="1" applyFill="1" applyBorder="1" applyAlignment="1">
      <alignment horizontal="left"/>
    </xf>
    <xf numFmtId="0" fontId="0" fillId="5" borderId="13" xfId="0" applyFill="1" applyBorder="1"/>
    <xf numFmtId="1" fontId="0" fillId="5" borderId="15" xfId="0" applyNumberFormat="1" applyFill="1" applyBorder="1" applyAlignment="1">
      <alignment horizontal="center"/>
    </xf>
    <xf numFmtId="2" fontId="0" fillId="5" borderId="13" xfId="0" applyNumberFormat="1" applyFill="1" applyBorder="1" applyAlignment="1">
      <alignment horizontal="center" vertical="center"/>
    </xf>
    <xf numFmtId="165" fontId="0" fillId="5" borderId="13" xfId="2" applyNumberFormat="1" applyFont="1" applyFill="1" applyBorder="1" applyAlignment="1">
      <alignment horizontal="center" vertical="center"/>
    </xf>
    <xf numFmtId="0" fontId="0" fillId="5" borderId="14" xfId="0" applyFill="1" applyBorder="1"/>
    <xf numFmtId="2" fontId="0" fillId="5" borderId="7" xfId="0" quotePrefix="1" applyNumberFormat="1" applyFill="1" applyBorder="1" applyAlignment="1">
      <alignment horizontal="center" vertical="center"/>
    </xf>
    <xf numFmtId="2" fontId="8" fillId="5" borderId="6" xfId="0" applyNumberFormat="1" applyFont="1" applyFill="1" applyBorder="1" applyAlignment="1">
      <alignment horizontal="center" vertical="center"/>
    </xf>
    <xf numFmtId="2" fontId="0" fillId="5" borderId="6" xfId="0" quotePrefix="1" applyNumberFormat="1" applyFill="1" applyBorder="1" applyAlignment="1">
      <alignment horizontal="center" vertical="center"/>
    </xf>
    <xf numFmtId="2" fontId="8" fillId="5" borderId="24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1" fontId="0" fillId="5" borderId="16" xfId="0" applyNumberFormat="1" applyFill="1" applyBorder="1" applyAlignment="1">
      <alignment horizontal="left" vertical="center"/>
    </xf>
    <xf numFmtId="1" fontId="0" fillId="5" borderId="9" xfId="0" applyNumberFormat="1" applyFill="1" applyBorder="1" applyAlignment="1">
      <alignment horizontal="left" vertical="center"/>
    </xf>
    <xf numFmtId="1" fontId="0" fillId="5" borderId="23" xfId="0" applyNumberFormat="1" applyFill="1" applyBorder="1" applyAlignment="1">
      <alignment horizontal="left" vertical="center"/>
    </xf>
    <xf numFmtId="1" fontId="0" fillId="5" borderId="8" xfId="0" applyNumberFormat="1" applyFill="1" applyBorder="1" applyAlignment="1">
      <alignment horizontal="left" vertical="center"/>
    </xf>
    <xf numFmtId="1" fontId="0" fillId="5" borderId="15" xfId="0" applyNumberForma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2" fontId="3" fillId="2" borderId="0" xfId="0" applyNumberFormat="1" applyFont="1" applyFill="1" applyAlignment="1">
      <alignment horizontal="right" vertical="center"/>
    </xf>
    <xf numFmtId="2" fontId="3" fillId="2" borderId="0" xfId="1" applyNumberFormat="1" applyFont="1" applyFill="1" applyAlignment="1">
      <alignment horizontal="right" vertical="center"/>
    </xf>
    <xf numFmtId="2" fontId="6" fillId="4" borderId="3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5" fillId="3" borderId="5" xfId="0" applyFont="1" applyFill="1" applyBorder="1" applyAlignment="1">
      <alignment horizontal="center" vertical="center" wrapText="1"/>
    </xf>
    <xf numFmtId="0" fontId="0" fillId="5" borderId="26" xfId="0" applyFill="1" applyBorder="1"/>
    <xf numFmtId="0" fontId="0" fillId="5" borderId="25" xfId="0" applyFill="1" applyBorder="1"/>
    <xf numFmtId="0" fontId="0" fillId="5" borderId="19" xfId="0" applyFill="1" applyBorder="1"/>
    <xf numFmtId="0" fontId="0" fillId="5" borderId="21" xfId="0" applyFill="1" applyBorder="1"/>
    <xf numFmtId="0" fontId="0" fillId="5" borderId="20" xfId="0" applyFill="1" applyBorder="1"/>
    <xf numFmtId="0" fontId="8" fillId="5" borderId="17" xfId="0" applyFont="1" applyFill="1" applyBorder="1"/>
    <xf numFmtId="0" fontId="11" fillId="6" borderId="4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</cellXfs>
  <cellStyles count="70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o" xfId="14" builtinId="26" customBuiltin="1"/>
    <cellStyle name="Cálculo" xfId="19" builtinId="22" customBuiltin="1"/>
    <cellStyle name="Celda de comprobación" xfId="21" builtinId="23" customBuiltin="1"/>
    <cellStyle name="Celda vinculada" xfId="20" builtinId="24" customBuiltin="1"/>
    <cellStyle name="Encabezado 1" xfId="10" builtinId="16" customBuiltin="1"/>
    <cellStyle name="Encabezado 4" xfId="13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7" builtinId="20" customBuiltin="1"/>
    <cellStyle name="Euro" xfId="51" xr:uid="{CCD7221A-AAB9-44F9-90B8-214A95C1FF7B}"/>
    <cellStyle name="Incorrecto" xfId="15" builtinId="27" customBuiltin="1"/>
    <cellStyle name="Millares 2" xfId="54" xr:uid="{085F2335-4EF2-4951-9DDC-33B77A2C9E5A}"/>
    <cellStyle name="Millares 3" xfId="57" xr:uid="{3C9BB2C3-274E-4164-AEAB-AF50A98507DB}"/>
    <cellStyle name="Millares 4" xfId="60" xr:uid="{599B9B5C-4F26-41C9-A103-DE280CDAE09E}"/>
    <cellStyle name="Millares 5" xfId="49" xr:uid="{D9B5C01E-7518-4806-ADCD-5C9263F1FC47}"/>
    <cellStyle name="Moneda" xfId="1" builtinId="4"/>
    <cellStyle name="Neutral" xfId="16" builtinId="28" customBuiltin="1"/>
    <cellStyle name="Normal" xfId="0" builtinId="0"/>
    <cellStyle name="Normal 11" xfId="62" xr:uid="{FBB49EF1-3951-456A-996A-50F73CC2EC38}"/>
    <cellStyle name="Normal 13 2" xfId="8" xr:uid="{BB35B382-DBBF-40A9-A959-EA99CA5B9B31}"/>
    <cellStyle name="Normal 2" xfId="3" xr:uid="{833401BE-AF08-409A-8AE9-7AC0E37B563E}"/>
    <cellStyle name="Normal 2 2" xfId="50" xr:uid="{48C11C71-F6C9-45DE-A653-02276FBB0376}"/>
    <cellStyle name="Normal 2 4" xfId="6" xr:uid="{C843F019-A498-44E8-B9D5-0DE1B84F8637}"/>
    <cellStyle name="Normal 3" xfId="4" xr:uid="{F43572D5-7CD7-4210-86F0-07D4CBD12321}"/>
    <cellStyle name="Normal 3 2" xfId="55" xr:uid="{4A0088ED-F78F-415B-A663-7803874C660D}"/>
    <cellStyle name="Normal 4" xfId="5" xr:uid="{19656642-A354-4740-9BE1-F4DD3760A680}"/>
    <cellStyle name="Normal 4 2" xfId="56" xr:uid="{6625194A-E737-4BC9-AAC4-0F563B58BE9A}"/>
    <cellStyle name="Normal 5" xfId="7" xr:uid="{6A608D19-05A3-4D76-AA58-2272F025E472}"/>
    <cellStyle name="Normal 5 2" xfId="59" xr:uid="{7AC15112-B3F3-4E69-B947-C580CFBAFB36}"/>
    <cellStyle name="Normal 6" xfId="63" xr:uid="{CD3BF39F-6BC1-4CC1-82D9-F015C862D9E4}"/>
    <cellStyle name="Normal 7" xfId="64" xr:uid="{EC26D62A-4762-4F56-98B7-CF15185C3A07}"/>
    <cellStyle name="Normal 7 2" xfId="67" xr:uid="{45C0B3DA-5512-4431-BA01-6ECAEE3B2BE7}"/>
    <cellStyle name="Normal 8" xfId="66" xr:uid="{4FC1A5C5-EA46-4D13-8E9E-384C2486D6AE}"/>
    <cellStyle name="Normal 9" xfId="68" xr:uid="{7202EA86-0DCA-40C4-9EE2-BE0E360D6121}"/>
    <cellStyle name="Notas 2" xfId="69" xr:uid="{B3591B9A-8FBE-4568-B3C6-F460DCC12E6A}"/>
    <cellStyle name="Porcentaje" xfId="2" builtinId="5"/>
    <cellStyle name="Porcentaje 2" xfId="52" xr:uid="{0555C325-A761-43F7-BE54-8A1DF2E37EC4}"/>
    <cellStyle name="Porcentaje 3" xfId="58" xr:uid="{62EB2111-AE0A-42EC-8B75-9B066FDF4445}"/>
    <cellStyle name="Porcentaje 4" xfId="61" xr:uid="{4B6E2644-C643-42BB-ADF7-CFE2EFF29A79}"/>
    <cellStyle name="Porcentaje 5" xfId="65" xr:uid="{D5FAF711-0762-4ABB-8679-46E2DDA6EDA9}"/>
    <cellStyle name="Porcentaje 6" xfId="53" xr:uid="{326DD700-E6AD-4E0E-996D-52FD5074BA05}"/>
    <cellStyle name="Salida" xfId="18" builtinId="21" customBuiltin="1"/>
    <cellStyle name="Texto de advertencia" xfId="22" builtinId="11" customBuiltin="1"/>
    <cellStyle name="Texto explicativo" xfId="23" builtinId="53" customBuiltin="1"/>
    <cellStyle name="Título" xfId="9" builtinId="15" customBuiltin="1"/>
    <cellStyle name="Título 2" xfId="11" builtinId="17" customBuiltin="1"/>
    <cellStyle name="Título 3" xfId="12" builtinId="18" customBuiltin="1"/>
    <cellStyle name="Total" xfId="24" builtinId="25" customBuiltin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theme="5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5"/>
      </font>
    </dxf>
    <dxf>
      <font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5"/>
      </font>
    </dxf>
  </dxfs>
  <tableStyles count="0" defaultTableStyle="TableStyleMedium2" defaultPivotStyle="PivotStyleLight16"/>
  <colors>
    <mruColors>
      <color rgb="FFFF00FF"/>
      <color rgb="FFA2EAE8"/>
      <color rgb="FFEBFFEB"/>
      <color rgb="FFFF99CC"/>
      <color rgb="FFFFEFF7"/>
      <color rgb="FFFFE5F2"/>
      <color rgb="FFFFD5EA"/>
      <color rgb="FFFFF8E5"/>
      <color rgb="FFBAD1E8"/>
      <color rgb="FFDBE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A7739-8829-4304-B211-7CD202C3E3FF}">
  <sheetPr>
    <pageSetUpPr fitToPage="1"/>
  </sheetPr>
  <dimension ref="A1:P47"/>
  <sheetViews>
    <sheetView tabSelected="1" zoomScale="95" zoomScaleNormal="95" workbookViewId="0">
      <pane ySplit="3" topLeftCell="A4" activePane="bottomLeft" state="frozen"/>
      <selection pane="bottomLeft" sqref="A1:P1"/>
    </sheetView>
  </sheetViews>
  <sheetFormatPr baseColWidth="10" defaultColWidth="8.85546875" defaultRowHeight="15" x14ac:dyDescent="0.25"/>
  <cols>
    <col min="1" max="1" width="13.140625" style="10" bestFit="1" customWidth="1"/>
    <col min="2" max="2" width="18.5703125" style="10" customWidth="1"/>
    <col min="3" max="3" width="32" style="56" bestFit="1" customWidth="1"/>
    <col min="4" max="4" width="12.28515625" style="10" bestFit="1" customWidth="1"/>
    <col min="5" max="5" width="14.5703125" style="10" bestFit="1" customWidth="1"/>
    <col min="6" max="6" width="31.140625" style="10" bestFit="1" customWidth="1"/>
    <col min="7" max="10" width="8.85546875" style="10" customWidth="1"/>
    <col min="11" max="11" width="16.5703125" style="21" customWidth="1"/>
    <col min="12" max="12" width="16.28515625" style="21" customWidth="1"/>
    <col min="13" max="13" width="8.5703125" style="10" customWidth="1"/>
    <col min="14" max="14" width="29.85546875" style="10" bestFit="1" customWidth="1"/>
    <col min="15" max="15" width="24.7109375" style="10" customWidth="1"/>
    <col min="16" max="16" width="18.140625" style="10" bestFit="1" customWidth="1"/>
  </cols>
  <sheetData>
    <row r="1" spans="1:16" s="60" customFormat="1" ht="21.75" thickBot="1" x14ac:dyDescent="0.3">
      <c r="A1" s="68" t="s">
        <v>131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/>
    </row>
    <row r="2" spans="1:16" s="2" customFormat="1" ht="13.5" thickBot="1" x14ac:dyDescent="0.3">
      <c r="A2" s="1" t="s">
        <v>16</v>
      </c>
      <c r="B2" s="3"/>
      <c r="C2" s="49"/>
      <c r="D2" s="5"/>
      <c r="E2" s="5"/>
      <c r="F2" s="5"/>
      <c r="G2" s="1"/>
      <c r="H2" s="1"/>
      <c r="I2" s="1"/>
      <c r="J2" s="1"/>
      <c r="K2" s="57"/>
      <c r="L2" s="58"/>
      <c r="M2" s="4"/>
      <c r="N2" s="5"/>
      <c r="O2" s="1"/>
      <c r="P2" s="11"/>
    </row>
    <row r="3" spans="1:16" s="2" customFormat="1" ht="39" thickBot="1" x14ac:dyDescent="0.3">
      <c r="A3" s="14" t="s">
        <v>17</v>
      </c>
      <c r="B3" s="6" t="s">
        <v>18</v>
      </c>
      <c r="C3" s="50" t="s">
        <v>19</v>
      </c>
      <c r="D3" s="7" t="s">
        <v>20</v>
      </c>
      <c r="E3" s="7" t="s">
        <v>0</v>
      </c>
      <c r="F3" s="7" t="s">
        <v>21</v>
      </c>
      <c r="G3" s="7" t="s">
        <v>1</v>
      </c>
      <c r="H3" s="7" t="s">
        <v>2</v>
      </c>
      <c r="I3" s="7" t="s">
        <v>3</v>
      </c>
      <c r="J3" s="7" t="s">
        <v>4</v>
      </c>
      <c r="K3" s="59" t="s">
        <v>5</v>
      </c>
      <c r="L3" s="59" t="s">
        <v>22</v>
      </c>
      <c r="M3" s="8" t="s">
        <v>6</v>
      </c>
      <c r="N3" s="9" t="s">
        <v>7</v>
      </c>
      <c r="O3" s="9" t="s">
        <v>8</v>
      </c>
      <c r="P3" s="61" t="s">
        <v>9</v>
      </c>
    </row>
    <row r="4" spans="1:16" x14ac:dyDescent="0.25">
      <c r="A4" s="17">
        <v>807975</v>
      </c>
      <c r="B4" s="36">
        <v>3086125002843</v>
      </c>
      <c r="C4" s="51" t="s">
        <v>23</v>
      </c>
      <c r="D4" s="18" t="s">
        <v>10</v>
      </c>
      <c r="E4" s="36" t="s">
        <v>10</v>
      </c>
      <c r="F4" s="18" t="s">
        <v>24</v>
      </c>
      <c r="G4" s="37">
        <v>50</v>
      </c>
      <c r="H4" s="37">
        <v>12</v>
      </c>
      <c r="I4" s="37">
        <v>1</v>
      </c>
      <c r="J4" s="37" t="s">
        <v>25</v>
      </c>
      <c r="K4" s="19">
        <v>65</v>
      </c>
      <c r="L4" s="19">
        <v>67.5</v>
      </c>
      <c r="M4" s="20">
        <f>+IFERROR(L4/K4-1,"")</f>
        <v>3.8461538461538547E-2</v>
      </c>
      <c r="N4" s="37" t="s">
        <v>26</v>
      </c>
      <c r="O4" s="37" t="s">
        <v>27</v>
      </c>
      <c r="P4" s="62" t="s">
        <v>28</v>
      </c>
    </row>
    <row r="5" spans="1:16" x14ac:dyDescent="0.25">
      <c r="A5" s="13">
        <v>525606</v>
      </c>
      <c r="B5" s="22">
        <v>3086126788371</v>
      </c>
      <c r="C5" s="52" t="s">
        <v>29</v>
      </c>
      <c r="D5" s="12" t="s">
        <v>10</v>
      </c>
      <c r="E5" s="22" t="s">
        <v>10</v>
      </c>
      <c r="F5" s="12" t="s">
        <v>30</v>
      </c>
      <c r="G5" s="23">
        <v>50</v>
      </c>
      <c r="H5" s="23">
        <v>12</v>
      </c>
      <c r="I5" s="23">
        <v>1</v>
      </c>
      <c r="J5" s="23" t="s">
        <v>25</v>
      </c>
      <c r="K5" s="16">
        <v>73</v>
      </c>
      <c r="L5" s="16">
        <v>75.5</v>
      </c>
      <c r="M5" s="15">
        <f t="shared" ref="M5:M47" si="0">+IFERROR(L5/K5-1,"")</f>
        <v>3.4246575342465668E-2</v>
      </c>
      <c r="N5" s="23" t="s">
        <v>31</v>
      </c>
      <c r="O5" s="23" t="s">
        <v>32</v>
      </c>
      <c r="P5" s="64" t="s">
        <v>33</v>
      </c>
    </row>
    <row r="6" spans="1:16" x14ac:dyDescent="0.25">
      <c r="A6" s="13">
        <v>525608</v>
      </c>
      <c r="B6" s="22">
        <v>3086126788371</v>
      </c>
      <c r="C6" s="52" t="s">
        <v>34</v>
      </c>
      <c r="D6" s="12" t="s">
        <v>10</v>
      </c>
      <c r="E6" s="22" t="s">
        <v>10</v>
      </c>
      <c r="F6" s="12" t="s">
        <v>30</v>
      </c>
      <c r="G6" s="23">
        <v>50</v>
      </c>
      <c r="H6" s="23">
        <v>12</v>
      </c>
      <c r="I6" s="23">
        <v>1</v>
      </c>
      <c r="J6" s="23" t="s">
        <v>25</v>
      </c>
      <c r="K6" s="16">
        <v>73</v>
      </c>
      <c r="L6" s="16">
        <v>75.5</v>
      </c>
      <c r="M6" s="15">
        <f t="shared" si="0"/>
        <v>3.4246575342465668E-2</v>
      </c>
      <c r="N6" s="23" t="s">
        <v>31</v>
      </c>
      <c r="O6" s="23" t="s">
        <v>32</v>
      </c>
      <c r="P6" s="64" t="s">
        <v>33</v>
      </c>
    </row>
    <row r="7" spans="1:16" x14ac:dyDescent="0.25">
      <c r="A7" s="13">
        <v>525593</v>
      </c>
      <c r="B7" s="22">
        <v>3086126788371</v>
      </c>
      <c r="C7" s="52" t="s">
        <v>35</v>
      </c>
      <c r="D7" s="12" t="s">
        <v>10</v>
      </c>
      <c r="E7" s="22" t="s">
        <v>10</v>
      </c>
      <c r="F7" s="12" t="s">
        <v>30</v>
      </c>
      <c r="G7" s="23">
        <v>50</v>
      </c>
      <c r="H7" s="23">
        <v>12</v>
      </c>
      <c r="I7" s="23">
        <v>1</v>
      </c>
      <c r="J7" s="23" t="s">
        <v>25</v>
      </c>
      <c r="K7" s="16">
        <v>73</v>
      </c>
      <c r="L7" s="16">
        <v>75.5</v>
      </c>
      <c r="M7" s="15">
        <f t="shared" si="0"/>
        <v>3.4246575342465668E-2</v>
      </c>
      <c r="N7" s="23" t="s">
        <v>31</v>
      </c>
      <c r="O7" s="23" t="s">
        <v>32</v>
      </c>
      <c r="P7" s="64" t="s">
        <v>33</v>
      </c>
    </row>
    <row r="8" spans="1:16" x14ac:dyDescent="0.25">
      <c r="A8" s="13">
        <v>526595</v>
      </c>
      <c r="B8" s="22">
        <v>3086126788371</v>
      </c>
      <c r="C8" s="52" t="s">
        <v>36</v>
      </c>
      <c r="D8" s="12" t="s">
        <v>10</v>
      </c>
      <c r="E8" s="22" t="s">
        <v>10</v>
      </c>
      <c r="F8" s="12" t="s">
        <v>30</v>
      </c>
      <c r="G8" s="23">
        <v>50</v>
      </c>
      <c r="H8" s="23">
        <v>1</v>
      </c>
      <c r="I8" s="23">
        <v>1</v>
      </c>
      <c r="J8" s="23" t="s">
        <v>25</v>
      </c>
      <c r="K8" s="16">
        <v>73</v>
      </c>
      <c r="L8" s="16">
        <v>75.5</v>
      </c>
      <c r="M8" s="15">
        <f t="shared" si="0"/>
        <v>3.4246575342465668E-2</v>
      </c>
      <c r="N8" s="23" t="s">
        <v>31</v>
      </c>
      <c r="O8" s="23" t="s">
        <v>32</v>
      </c>
      <c r="P8" s="64" t="s">
        <v>33</v>
      </c>
    </row>
    <row r="9" spans="1:16" x14ac:dyDescent="0.25">
      <c r="A9" s="13">
        <v>521386</v>
      </c>
      <c r="B9" s="22">
        <v>3086123756076</v>
      </c>
      <c r="C9" s="52" t="s">
        <v>37</v>
      </c>
      <c r="D9" s="12" t="s">
        <v>10</v>
      </c>
      <c r="E9" s="22" t="s">
        <v>10</v>
      </c>
      <c r="F9" s="12"/>
      <c r="G9" s="23">
        <v>50</v>
      </c>
      <c r="H9" s="23">
        <v>12</v>
      </c>
      <c r="I9" s="23">
        <v>1</v>
      </c>
      <c r="J9" s="23" t="s">
        <v>25</v>
      </c>
      <c r="K9" s="16">
        <v>73</v>
      </c>
      <c r="L9" s="16">
        <v>75.5</v>
      </c>
      <c r="M9" s="15">
        <f t="shared" si="0"/>
        <v>3.4246575342465668E-2</v>
      </c>
      <c r="N9" s="23" t="s">
        <v>38</v>
      </c>
      <c r="O9" s="23" t="s">
        <v>32</v>
      </c>
      <c r="P9" s="64"/>
    </row>
    <row r="10" spans="1:16" x14ac:dyDescent="0.25">
      <c r="A10" s="13">
        <v>521387</v>
      </c>
      <c r="B10" s="22">
        <v>3086123756083</v>
      </c>
      <c r="C10" s="52" t="s">
        <v>39</v>
      </c>
      <c r="D10" s="12" t="s">
        <v>10</v>
      </c>
      <c r="E10" s="22" t="s">
        <v>10</v>
      </c>
      <c r="F10" s="12"/>
      <c r="G10" s="23">
        <v>50</v>
      </c>
      <c r="H10" s="23">
        <v>12</v>
      </c>
      <c r="I10" s="23">
        <v>1</v>
      </c>
      <c r="J10" s="23" t="s">
        <v>25</v>
      </c>
      <c r="K10" s="16">
        <v>73</v>
      </c>
      <c r="L10" s="16">
        <v>75.5</v>
      </c>
      <c r="M10" s="15">
        <f t="shared" si="0"/>
        <v>3.4246575342465668E-2</v>
      </c>
      <c r="N10" s="23" t="s">
        <v>38</v>
      </c>
      <c r="O10" s="23" t="s">
        <v>32</v>
      </c>
      <c r="P10" s="64"/>
    </row>
    <row r="11" spans="1:16" x14ac:dyDescent="0.25">
      <c r="A11" s="13">
        <v>526072</v>
      </c>
      <c r="B11" s="22">
        <v>3086123770058</v>
      </c>
      <c r="C11" s="52" t="s">
        <v>40</v>
      </c>
      <c r="D11" s="12" t="s">
        <v>10</v>
      </c>
      <c r="E11" s="22" t="s">
        <v>10</v>
      </c>
      <c r="F11" s="12" t="s">
        <v>41</v>
      </c>
      <c r="G11" s="23">
        <v>50</v>
      </c>
      <c r="H11" s="23">
        <v>12</v>
      </c>
      <c r="I11" s="23">
        <v>1</v>
      </c>
      <c r="J11" s="23" t="s">
        <v>25</v>
      </c>
      <c r="K11" s="16" t="s">
        <v>47</v>
      </c>
      <c r="L11" s="16">
        <v>75.5</v>
      </c>
      <c r="M11" s="15" t="str">
        <f t="shared" si="0"/>
        <v/>
      </c>
      <c r="N11" s="23" t="s">
        <v>26</v>
      </c>
      <c r="O11" s="23" t="s">
        <v>42</v>
      </c>
      <c r="P11" s="64" t="s">
        <v>43</v>
      </c>
    </row>
    <row r="12" spans="1:16" ht="15.75" thickBot="1" x14ac:dyDescent="0.3">
      <c r="A12" s="38">
        <v>529585</v>
      </c>
      <c r="B12" s="39">
        <v>3086123781597</v>
      </c>
      <c r="C12" s="55" t="s">
        <v>44</v>
      </c>
      <c r="D12" s="40" t="s">
        <v>10</v>
      </c>
      <c r="E12" s="39" t="s">
        <v>10</v>
      </c>
      <c r="F12" s="40" t="s">
        <v>45</v>
      </c>
      <c r="G12" s="41">
        <v>100</v>
      </c>
      <c r="H12" s="41">
        <v>1</v>
      </c>
      <c r="I12" s="41">
        <v>1</v>
      </c>
      <c r="J12" s="41" t="s">
        <v>46</v>
      </c>
      <c r="K12" s="42" t="s">
        <v>47</v>
      </c>
      <c r="L12" s="42">
        <v>151</v>
      </c>
      <c r="M12" s="43" t="str">
        <f t="shared" si="0"/>
        <v/>
      </c>
      <c r="N12" s="41" t="s">
        <v>26</v>
      </c>
      <c r="O12" s="41" t="s">
        <v>42</v>
      </c>
      <c r="P12" s="65" t="s">
        <v>43</v>
      </c>
    </row>
    <row r="13" spans="1:16" x14ac:dyDescent="0.25">
      <c r="A13" s="30">
        <v>807970</v>
      </c>
      <c r="B13" s="31">
        <v>3086125002805</v>
      </c>
      <c r="C13" s="54" t="s">
        <v>48</v>
      </c>
      <c r="D13" s="32" t="s">
        <v>10</v>
      </c>
      <c r="E13" s="31" t="s">
        <v>10</v>
      </c>
      <c r="F13" s="32" t="s">
        <v>24</v>
      </c>
      <c r="G13" s="33">
        <v>50</v>
      </c>
      <c r="H13" s="33">
        <v>12</v>
      </c>
      <c r="I13" s="33">
        <v>1</v>
      </c>
      <c r="J13" s="33" t="s">
        <v>25</v>
      </c>
      <c r="K13" s="34">
        <v>54</v>
      </c>
      <c r="L13" s="34">
        <v>56.000000000000007</v>
      </c>
      <c r="M13" s="35">
        <f t="shared" si="0"/>
        <v>3.7037037037037202E-2</v>
      </c>
      <c r="N13" s="33" t="s">
        <v>49</v>
      </c>
      <c r="O13" s="33" t="s">
        <v>50</v>
      </c>
      <c r="P13" s="66" t="s">
        <v>51</v>
      </c>
    </row>
    <row r="14" spans="1:16" x14ac:dyDescent="0.25">
      <c r="A14" s="13">
        <v>525558</v>
      </c>
      <c r="B14" s="22">
        <v>3086126788951</v>
      </c>
      <c r="C14" s="52" t="s">
        <v>52</v>
      </c>
      <c r="D14" s="12" t="s">
        <v>10</v>
      </c>
      <c r="E14" s="22" t="s">
        <v>10</v>
      </c>
      <c r="F14" s="12" t="s">
        <v>53</v>
      </c>
      <c r="G14" s="23">
        <v>50</v>
      </c>
      <c r="H14" s="23">
        <v>12</v>
      </c>
      <c r="I14" s="23">
        <v>1</v>
      </c>
      <c r="J14" s="23" t="s">
        <v>25</v>
      </c>
      <c r="K14" s="16">
        <v>62</v>
      </c>
      <c r="L14" s="16">
        <v>64.5</v>
      </c>
      <c r="M14" s="15">
        <f t="shared" si="0"/>
        <v>4.0322580645161255E-2</v>
      </c>
      <c r="N14" s="23" t="s">
        <v>54</v>
      </c>
      <c r="O14" s="23" t="s">
        <v>55</v>
      </c>
      <c r="P14" s="64" t="s">
        <v>56</v>
      </c>
    </row>
    <row r="15" spans="1:16" x14ac:dyDescent="0.25">
      <c r="A15" s="13">
        <v>525572</v>
      </c>
      <c r="B15" s="22">
        <v>3086126788951</v>
      </c>
      <c r="C15" s="52" t="s">
        <v>57</v>
      </c>
      <c r="D15" s="12" t="s">
        <v>10</v>
      </c>
      <c r="E15" s="22" t="s">
        <v>10</v>
      </c>
      <c r="F15" s="12" t="s">
        <v>53</v>
      </c>
      <c r="G15" s="23">
        <v>50</v>
      </c>
      <c r="H15" s="23">
        <v>12</v>
      </c>
      <c r="I15" s="23">
        <v>1</v>
      </c>
      <c r="J15" s="23" t="s">
        <v>25</v>
      </c>
      <c r="K15" s="16">
        <v>62</v>
      </c>
      <c r="L15" s="46">
        <v>64.5</v>
      </c>
      <c r="M15" s="15">
        <f t="shared" si="0"/>
        <v>4.0322580645161255E-2</v>
      </c>
      <c r="N15" s="23" t="s">
        <v>54</v>
      </c>
      <c r="O15" s="23" t="s">
        <v>55</v>
      </c>
      <c r="P15" s="64" t="s">
        <v>56</v>
      </c>
    </row>
    <row r="16" spans="1:16" x14ac:dyDescent="0.25">
      <c r="A16" s="13">
        <v>525562</v>
      </c>
      <c r="B16" s="22">
        <v>3086126788951</v>
      </c>
      <c r="C16" s="52" t="s">
        <v>58</v>
      </c>
      <c r="D16" s="12" t="s">
        <v>10</v>
      </c>
      <c r="E16" s="22" t="s">
        <v>10</v>
      </c>
      <c r="F16" s="12" t="s">
        <v>53</v>
      </c>
      <c r="G16" s="23">
        <v>50</v>
      </c>
      <c r="H16" s="23">
        <v>12</v>
      </c>
      <c r="I16" s="23">
        <v>1</v>
      </c>
      <c r="J16" s="23" t="s">
        <v>25</v>
      </c>
      <c r="K16" s="16">
        <v>62</v>
      </c>
      <c r="L16" s="46">
        <v>64.5</v>
      </c>
      <c r="M16" s="15">
        <f t="shared" si="0"/>
        <v>4.0322580645161255E-2</v>
      </c>
      <c r="N16" s="23" t="s">
        <v>54</v>
      </c>
      <c r="O16" s="23" t="s">
        <v>55</v>
      </c>
      <c r="P16" s="64" t="s">
        <v>56</v>
      </c>
    </row>
    <row r="17" spans="1:16" x14ac:dyDescent="0.25">
      <c r="A17" s="13">
        <v>525632</v>
      </c>
      <c r="B17" s="22">
        <v>3086126788951</v>
      </c>
      <c r="C17" s="52" t="s">
        <v>59</v>
      </c>
      <c r="D17" s="12" t="s">
        <v>10</v>
      </c>
      <c r="E17" s="22" t="s">
        <v>10</v>
      </c>
      <c r="F17" s="12" t="s">
        <v>53</v>
      </c>
      <c r="G17" s="23">
        <v>50</v>
      </c>
      <c r="H17" s="23">
        <v>12</v>
      </c>
      <c r="I17" s="23">
        <v>1</v>
      </c>
      <c r="J17" s="23" t="s">
        <v>25</v>
      </c>
      <c r="K17" s="16">
        <v>62</v>
      </c>
      <c r="L17" s="46">
        <v>64.5</v>
      </c>
      <c r="M17" s="15">
        <f t="shared" si="0"/>
        <v>4.0322580645161255E-2</v>
      </c>
      <c r="N17" s="23" t="s">
        <v>54</v>
      </c>
      <c r="O17" s="23" t="s">
        <v>55</v>
      </c>
      <c r="P17" s="64" t="s">
        <v>56</v>
      </c>
    </row>
    <row r="18" spans="1:16" x14ac:dyDescent="0.25">
      <c r="A18" s="13">
        <v>525561</v>
      </c>
      <c r="B18" s="22">
        <v>3086126788951</v>
      </c>
      <c r="C18" s="52" t="s">
        <v>60</v>
      </c>
      <c r="D18" s="12" t="s">
        <v>10</v>
      </c>
      <c r="E18" s="22" t="s">
        <v>10</v>
      </c>
      <c r="F18" s="12" t="s">
        <v>53</v>
      </c>
      <c r="G18" s="23">
        <v>50</v>
      </c>
      <c r="H18" s="23">
        <v>12</v>
      </c>
      <c r="I18" s="23">
        <v>1</v>
      </c>
      <c r="J18" s="23" t="s">
        <v>25</v>
      </c>
      <c r="K18" s="16">
        <v>62</v>
      </c>
      <c r="L18" s="46">
        <v>64.5</v>
      </c>
      <c r="M18" s="15">
        <f t="shared" si="0"/>
        <v>4.0322580645161255E-2</v>
      </c>
      <c r="N18" s="23" t="s">
        <v>54</v>
      </c>
      <c r="O18" s="23" t="s">
        <v>55</v>
      </c>
      <c r="P18" s="64" t="s">
        <v>56</v>
      </c>
    </row>
    <row r="19" spans="1:16" x14ac:dyDescent="0.25">
      <c r="A19" s="13">
        <v>526084</v>
      </c>
      <c r="B19" s="22">
        <v>3086126788951</v>
      </c>
      <c r="C19" s="52" t="s">
        <v>61</v>
      </c>
      <c r="D19" s="12" t="s">
        <v>10</v>
      </c>
      <c r="E19" s="22" t="s">
        <v>10</v>
      </c>
      <c r="F19" s="12" t="s">
        <v>53</v>
      </c>
      <c r="G19" s="23">
        <v>50</v>
      </c>
      <c r="H19" s="23">
        <v>12</v>
      </c>
      <c r="I19" s="23">
        <v>1</v>
      </c>
      <c r="J19" s="23" t="s">
        <v>25</v>
      </c>
      <c r="K19" s="16">
        <v>62</v>
      </c>
      <c r="L19" s="46">
        <v>64.5</v>
      </c>
      <c r="M19" s="15">
        <f t="shared" si="0"/>
        <v>4.0322580645161255E-2</v>
      </c>
      <c r="N19" s="23" t="s">
        <v>54</v>
      </c>
      <c r="O19" s="23" t="s">
        <v>55</v>
      </c>
      <c r="P19" s="64" t="s">
        <v>56</v>
      </c>
    </row>
    <row r="20" spans="1:16" x14ac:dyDescent="0.25">
      <c r="A20" s="13">
        <v>525564</v>
      </c>
      <c r="B20" s="22">
        <v>3086126788951</v>
      </c>
      <c r="C20" s="52" t="s">
        <v>62</v>
      </c>
      <c r="D20" s="12" t="s">
        <v>10</v>
      </c>
      <c r="E20" s="22" t="s">
        <v>10</v>
      </c>
      <c r="F20" s="12" t="s">
        <v>53</v>
      </c>
      <c r="G20" s="23">
        <v>50</v>
      </c>
      <c r="H20" s="23">
        <v>12</v>
      </c>
      <c r="I20" s="23">
        <v>1</v>
      </c>
      <c r="J20" s="23" t="s">
        <v>25</v>
      </c>
      <c r="K20" s="16">
        <v>62</v>
      </c>
      <c r="L20" s="46">
        <v>64.5</v>
      </c>
      <c r="M20" s="15">
        <f t="shared" si="0"/>
        <v>4.0322580645161255E-2</v>
      </c>
      <c r="N20" s="23" t="s">
        <v>54</v>
      </c>
      <c r="O20" s="23" t="s">
        <v>55</v>
      </c>
      <c r="P20" s="64" t="s">
        <v>56</v>
      </c>
    </row>
    <row r="21" spans="1:16" x14ac:dyDescent="0.25">
      <c r="A21" s="13">
        <v>525568</v>
      </c>
      <c r="B21" s="22">
        <v>3086126788951</v>
      </c>
      <c r="C21" s="52" t="s">
        <v>63</v>
      </c>
      <c r="D21" s="12" t="s">
        <v>10</v>
      </c>
      <c r="E21" s="22" t="s">
        <v>10</v>
      </c>
      <c r="F21" s="12" t="s">
        <v>53</v>
      </c>
      <c r="G21" s="23">
        <v>50</v>
      </c>
      <c r="H21" s="23">
        <v>12</v>
      </c>
      <c r="I21" s="23">
        <v>1</v>
      </c>
      <c r="J21" s="23" t="s">
        <v>25</v>
      </c>
      <c r="K21" s="16">
        <v>62</v>
      </c>
      <c r="L21" s="46">
        <v>64.5</v>
      </c>
      <c r="M21" s="15">
        <f t="shared" si="0"/>
        <v>4.0322580645161255E-2</v>
      </c>
      <c r="N21" s="23" t="s">
        <v>54</v>
      </c>
      <c r="O21" s="23" t="s">
        <v>55</v>
      </c>
      <c r="P21" s="64" t="s">
        <v>56</v>
      </c>
    </row>
    <row r="22" spans="1:16" x14ac:dyDescent="0.25">
      <c r="A22" s="13">
        <v>525559</v>
      </c>
      <c r="B22" s="22">
        <v>3086126788951</v>
      </c>
      <c r="C22" s="52" t="s">
        <v>64</v>
      </c>
      <c r="D22" s="12" t="s">
        <v>10</v>
      </c>
      <c r="E22" s="22" t="s">
        <v>10</v>
      </c>
      <c r="F22" s="12" t="s">
        <v>53</v>
      </c>
      <c r="G22" s="23">
        <v>50</v>
      </c>
      <c r="H22" s="23">
        <v>12</v>
      </c>
      <c r="I22" s="23">
        <v>1</v>
      </c>
      <c r="J22" s="23" t="s">
        <v>25</v>
      </c>
      <c r="K22" s="16">
        <v>62</v>
      </c>
      <c r="L22" s="46">
        <v>64.5</v>
      </c>
      <c r="M22" s="15">
        <f t="shared" si="0"/>
        <v>4.0322580645161255E-2</v>
      </c>
      <c r="N22" s="23" t="s">
        <v>54</v>
      </c>
      <c r="O22" s="23" t="s">
        <v>55</v>
      </c>
      <c r="P22" s="64" t="s">
        <v>56</v>
      </c>
    </row>
    <row r="23" spans="1:16" x14ac:dyDescent="0.25">
      <c r="A23" s="13">
        <v>932753</v>
      </c>
      <c r="B23" s="22">
        <v>3086125002805</v>
      </c>
      <c r="C23" s="52" t="s">
        <v>85</v>
      </c>
      <c r="D23" s="12" t="s">
        <v>10</v>
      </c>
      <c r="E23" s="22" t="s">
        <v>10</v>
      </c>
      <c r="F23" s="12" t="s">
        <v>66</v>
      </c>
      <c r="G23" s="23">
        <v>50</v>
      </c>
      <c r="H23" s="23">
        <v>12</v>
      </c>
      <c r="I23" s="23">
        <v>1</v>
      </c>
      <c r="J23" s="23" t="s">
        <v>25</v>
      </c>
      <c r="K23" s="16">
        <v>54</v>
      </c>
      <c r="L23" s="46">
        <v>56.000000000000007</v>
      </c>
      <c r="M23" s="15">
        <f t="shared" si="0"/>
        <v>3.7037037037037202E-2</v>
      </c>
      <c r="N23" s="23" t="s">
        <v>49</v>
      </c>
      <c r="O23" s="23" t="s">
        <v>86</v>
      </c>
      <c r="P23" s="64" t="s">
        <v>51</v>
      </c>
    </row>
    <row r="24" spans="1:16" ht="15.75" thickBot="1" x14ac:dyDescent="0.3">
      <c r="A24" s="13">
        <v>504295</v>
      </c>
      <c r="B24" s="22">
        <v>3086126788951</v>
      </c>
      <c r="C24" s="52" t="s">
        <v>65</v>
      </c>
      <c r="D24" s="12" t="s">
        <v>10</v>
      </c>
      <c r="E24" s="22" t="s">
        <v>10</v>
      </c>
      <c r="F24" s="12" t="s">
        <v>66</v>
      </c>
      <c r="G24" s="23">
        <v>50</v>
      </c>
      <c r="H24" s="23">
        <v>12</v>
      </c>
      <c r="I24" s="23">
        <v>1</v>
      </c>
      <c r="J24" s="23" t="s">
        <v>25</v>
      </c>
      <c r="K24" s="16">
        <v>54</v>
      </c>
      <c r="L24" s="46">
        <v>56.000000000000007</v>
      </c>
      <c r="M24" s="15">
        <f t="shared" si="0"/>
        <v>3.7037037037037202E-2</v>
      </c>
      <c r="N24" s="23" t="s">
        <v>54</v>
      </c>
      <c r="O24" s="23" t="s">
        <v>67</v>
      </c>
      <c r="P24" s="64" t="s">
        <v>56</v>
      </c>
    </row>
    <row r="25" spans="1:16" x14ac:dyDescent="0.25">
      <c r="A25" s="17">
        <v>517864</v>
      </c>
      <c r="B25" s="36">
        <v>3086123741898</v>
      </c>
      <c r="C25" s="51" t="s">
        <v>69</v>
      </c>
      <c r="D25" s="18" t="s">
        <v>10</v>
      </c>
      <c r="E25" s="36" t="s">
        <v>10</v>
      </c>
      <c r="F25" s="18" t="s">
        <v>24</v>
      </c>
      <c r="G25" s="37">
        <v>100</v>
      </c>
      <c r="H25" s="37">
        <v>1</v>
      </c>
      <c r="I25" s="37">
        <v>1</v>
      </c>
      <c r="J25" s="37" t="s">
        <v>13</v>
      </c>
      <c r="K25" s="19">
        <v>138</v>
      </c>
      <c r="L25" s="19">
        <v>143</v>
      </c>
      <c r="M25" s="20">
        <f t="shared" si="0"/>
        <v>3.6231884057970953E-2</v>
      </c>
      <c r="N25" s="37" t="s">
        <v>70</v>
      </c>
      <c r="O25" s="37" t="s">
        <v>71</v>
      </c>
      <c r="P25" s="62"/>
    </row>
    <row r="26" spans="1:16" x14ac:dyDescent="0.25">
      <c r="A26" s="30">
        <v>529542</v>
      </c>
      <c r="B26" s="31">
        <v>3086123781160</v>
      </c>
      <c r="C26" s="54" t="s">
        <v>72</v>
      </c>
      <c r="D26" s="32" t="s">
        <v>10</v>
      </c>
      <c r="E26" s="31" t="s">
        <v>10</v>
      </c>
      <c r="F26" s="32" t="s">
        <v>73</v>
      </c>
      <c r="G26" s="33">
        <v>50</v>
      </c>
      <c r="H26" s="33">
        <v>12</v>
      </c>
      <c r="I26" s="33">
        <v>1</v>
      </c>
      <c r="J26" s="33" t="s">
        <v>25</v>
      </c>
      <c r="K26" s="45" t="s">
        <v>47</v>
      </c>
      <c r="L26" s="34">
        <v>66</v>
      </c>
      <c r="M26" s="35" t="str">
        <f t="shared" si="0"/>
        <v/>
      </c>
      <c r="N26" s="33" t="s">
        <v>74</v>
      </c>
      <c r="O26" s="33" t="s">
        <v>75</v>
      </c>
      <c r="P26" s="66"/>
    </row>
    <row r="27" spans="1:16" x14ac:dyDescent="0.25">
      <c r="A27" s="13">
        <v>529549</v>
      </c>
      <c r="B27" s="22">
        <v>3086123781238</v>
      </c>
      <c r="C27" s="52" t="s">
        <v>76</v>
      </c>
      <c r="D27" s="12" t="s">
        <v>10</v>
      </c>
      <c r="E27" s="22" t="s">
        <v>10</v>
      </c>
      <c r="F27" s="12" t="s">
        <v>73</v>
      </c>
      <c r="G27" s="23">
        <v>50</v>
      </c>
      <c r="H27" s="23">
        <v>12</v>
      </c>
      <c r="I27" s="23">
        <v>1</v>
      </c>
      <c r="J27" s="23" t="s">
        <v>25</v>
      </c>
      <c r="K27" s="16" t="s">
        <v>47</v>
      </c>
      <c r="L27" s="16">
        <v>66</v>
      </c>
      <c r="M27" s="15" t="str">
        <f t="shared" si="0"/>
        <v/>
      </c>
      <c r="N27" s="23" t="s">
        <v>74</v>
      </c>
      <c r="O27" s="23" t="s">
        <v>75</v>
      </c>
      <c r="P27" s="64"/>
    </row>
    <row r="28" spans="1:16" x14ac:dyDescent="0.25">
      <c r="A28" s="13">
        <v>529543</v>
      </c>
      <c r="B28" s="22">
        <v>3086123781177</v>
      </c>
      <c r="C28" s="52" t="s">
        <v>77</v>
      </c>
      <c r="D28" s="12" t="s">
        <v>10</v>
      </c>
      <c r="E28" s="22" t="s">
        <v>10</v>
      </c>
      <c r="F28" s="12" t="s">
        <v>73</v>
      </c>
      <c r="G28" s="23">
        <v>50</v>
      </c>
      <c r="H28" s="23">
        <v>12</v>
      </c>
      <c r="I28" s="23">
        <v>1</v>
      </c>
      <c r="J28" s="23" t="s">
        <v>25</v>
      </c>
      <c r="K28" s="47" t="s">
        <v>47</v>
      </c>
      <c r="L28" s="16">
        <v>77</v>
      </c>
      <c r="M28" s="15" t="str">
        <f t="shared" si="0"/>
        <v/>
      </c>
      <c r="N28" s="23" t="s">
        <v>78</v>
      </c>
      <c r="O28" s="23" t="s">
        <v>75</v>
      </c>
      <c r="P28" s="64"/>
    </row>
    <row r="29" spans="1:16" x14ac:dyDescent="0.25">
      <c r="A29" s="13">
        <v>529547</v>
      </c>
      <c r="B29" s="22">
        <v>3086123781214</v>
      </c>
      <c r="C29" s="52" t="s">
        <v>79</v>
      </c>
      <c r="D29" s="12" t="s">
        <v>10</v>
      </c>
      <c r="E29" s="22" t="s">
        <v>10</v>
      </c>
      <c r="F29" s="12" t="s">
        <v>73</v>
      </c>
      <c r="G29" s="23">
        <v>100</v>
      </c>
      <c r="H29" s="23">
        <v>1</v>
      </c>
      <c r="I29" s="23">
        <v>1</v>
      </c>
      <c r="J29" s="23" t="s">
        <v>13</v>
      </c>
      <c r="K29" s="47" t="s">
        <v>47</v>
      </c>
      <c r="L29" s="16">
        <v>132</v>
      </c>
      <c r="M29" s="15" t="str">
        <f t="shared" si="0"/>
        <v/>
      </c>
      <c r="N29" s="23" t="s">
        <v>74</v>
      </c>
      <c r="O29" s="23" t="s">
        <v>75</v>
      </c>
      <c r="P29" s="64"/>
    </row>
    <row r="30" spans="1:16" x14ac:dyDescent="0.25">
      <c r="A30" s="13">
        <v>529548</v>
      </c>
      <c r="B30" s="22">
        <v>3086123781221</v>
      </c>
      <c r="C30" s="52" t="s">
        <v>80</v>
      </c>
      <c r="D30" s="12" t="s">
        <v>10</v>
      </c>
      <c r="E30" s="22" t="s">
        <v>10</v>
      </c>
      <c r="F30" s="12" t="s">
        <v>73</v>
      </c>
      <c r="G30" s="23">
        <v>74</v>
      </c>
      <c r="H30" s="23">
        <v>1</v>
      </c>
      <c r="I30" s="23">
        <v>1</v>
      </c>
      <c r="J30" s="23" t="s">
        <v>13</v>
      </c>
      <c r="K30" s="47" t="s">
        <v>47</v>
      </c>
      <c r="L30" s="46">
        <v>135.93</v>
      </c>
      <c r="M30" s="15" t="str">
        <f t="shared" si="0"/>
        <v/>
      </c>
      <c r="N30" s="23" t="s">
        <v>68</v>
      </c>
      <c r="O30" s="23" t="s">
        <v>75</v>
      </c>
      <c r="P30" s="64"/>
    </row>
    <row r="31" spans="1:16" x14ac:dyDescent="0.25">
      <c r="A31" s="13">
        <v>529635</v>
      </c>
      <c r="B31" s="22">
        <v>3086123782099</v>
      </c>
      <c r="C31" s="52" t="s">
        <v>81</v>
      </c>
      <c r="D31" s="12" t="s">
        <v>10</v>
      </c>
      <c r="E31" s="22" t="s">
        <v>10</v>
      </c>
      <c r="F31" s="12" t="s">
        <v>73</v>
      </c>
      <c r="G31" s="23">
        <v>30</v>
      </c>
      <c r="H31" s="23">
        <v>1</v>
      </c>
      <c r="I31" s="23">
        <v>1</v>
      </c>
      <c r="J31" s="23" t="s">
        <v>13</v>
      </c>
      <c r="K31" s="47" t="s">
        <v>47</v>
      </c>
      <c r="L31" s="16">
        <v>87.41</v>
      </c>
      <c r="M31" s="15" t="str">
        <f t="shared" si="0"/>
        <v/>
      </c>
      <c r="N31" s="23" t="s">
        <v>82</v>
      </c>
      <c r="O31" s="23" t="s">
        <v>75</v>
      </c>
      <c r="P31" s="64"/>
    </row>
    <row r="32" spans="1:16" ht="15.75" thickBot="1" x14ac:dyDescent="0.3">
      <c r="A32" s="24">
        <v>529724</v>
      </c>
      <c r="B32" s="25">
        <v>3086123782983</v>
      </c>
      <c r="C32" s="53" t="s">
        <v>83</v>
      </c>
      <c r="D32" s="26" t="s">
        <v>10</v>
      </c>
      <c r="E32" s="25" t="s">
        <v>10</v>
      </c>
      <c r="F32" s="26" t="s">
        <v>73</v>
      </c>
      <c r="G32" s="27">
        <v>1</v>
      </c>
      <c r="H32" s="27">
        <v>0</v>
      </c>
      <c r="I32" s="27">
        <v>0</v>
      </c>
      <c r="J32" s="27" t="s">
        <v>11</v>
      </c>
      <c r="K32" s="28" t="s">
        <v>47</v>
      </c>
      <c r="L32" s="48">
        <v>5.09</v>
      </c>
      <c r="M32" s="29" t="str">
        <f t="shared" si="0"/>
        <v/>
      </c>
      <c r="N32" s="27" t="s">
        <v>84</v>
      </c>
      <c r="O32" s="27" t="s">
        <v>75</v>
      </c>
      <c r="P32" s="63"/>
    </row>
    <row r="33" spans="1:16" ht="15.75" thickBot="1" x14ac:dyDescent="0.3">
      <c r="A33" s="17">
        <v>900996</v>
      </c>
      <c r="B33" s="36">
        <v>3086123642379</v>
      </c>
      <c r="C33" s="51" t="s">
        <v>89</v>
      </c>
      <c r="D33" s="18" t="s">
        <v>10</v>
      </c>
      <c r="E33" s="36" t="s">
        <v>10</v>
      </c>
      <c r="F33" s="18" t="s">
        <v>24</v>
      </c>
      <c r="G33" s="37">
        <v>50</v>
      </c>
      <c r="H33" s="37">
        <v>6</v>
      </c>
      <c r="I33" s="37">
        <v>1</v>
      </c>
      <c r="J33" s="37" t="s">
        <v>25</v>
      </c>
      <c r="K33" s="19">
        <v>91</v>
      </c>
      <c r="L33" s="19">
        <v>91</v>
      </c>
      <c r="M33" s="20">
        <f t="shared" si="0"/>
        <v>0</v>
      </c>
      <c r="N33" s="37" t="s">
        <v>90</v>
      </c>
      <c r="O33" s="37" t="s">
        <v>15</v>
      </c>
      <c r="P33" s="62" t="s">
        <v>91</v>
      </c>
    </row>
    <row r="34" spans="1:16" x14ac:dyDescent="0.25">
      <c r="A34" s="17">
        <v>862261</v>
      </c>
      <c r="B34" s="36">
        <v>3086126788388</v>
      </c>
      <c r="C34" s="51" t="s">
        <v>92</v>
      </c>
      <c r="D34" s="18" t="s">
        <v>10</v>
      </c>
      <c r="E34" s="36" t="s">
        <v>10</v>
      </c>
      <c r="F34" s="18" t="s">
        <v>24</v>
      </c>
      <c r="G34" s="37">
        <v>1</v>
      </c>
      <c r="H34" s="37">
        <v>12</v>
      </c>
      <c r="I34" s="37">
        <v>12</v>
      </c>
      <c r="J34" s="37" t="s">
        <v>11</v>
      </c>
      <c r="K34" s="19">
        <v>4.59</v>
      </c>
      <c r="L34" s="19">
        <v>4.59</v>
      </c>
      <c r="M34" s="20">
        <f t="shared" si="0"/>
        <v>0</v>
      </c>
      <c r="N34" s="37" t="s">
        <v>93</v>
      </c>
      <c r="O34" s="37" t="s">
        <v>93</v>
      </c>
      <c r="P34" s="62"/>
    </row>
    <row r="35" spans="1:16" ht="15.75" thickBot="1" x14ac:dyDescent="0.3">
      <c r="A35" s="13">
        <v>895170</v>
      </c>
      <c r="B35" s="22">
        <v>3086123268104</v>
      </c>
      <c r="C35" s="52" t="s">
        <v>94</v>
      </c>
      <c r="D35" s="22" t="s">
        <v>10</v>
      </c>
      <c r="E35" s="22" t="s">
        <v>10</v>
      </c>
      <c r="F35" s="12" t="s">
        <v>24</v>
      </c>
      <c r="G35" s="23">
        <v>1</v>
      </c>
      <c r="H35" s="23">
        <v>12</v>
      </c>
      <c r="I35" s="23">
        <v>12</v>
      </c>
      <c r="J35" s="23" t="s">
        <v>11</v>
      </c>
      <c r="K35" s="16">
        <v>5.75</v>
      </c>
      <c r="L35" s="16">
        <v>5.75</v>
      </c>
      <c r="M35" s="15">
        <f t="shared" si="0"/>
        <v>0</v>
      </c>
      <c r="N35" s="23" t="s">
        <v>95</v>
      </c>
      <c r="O35" s="23" t="s">
        <v>96</v>
      </c>
      <c r="P35" s="64"/>
    </row>
    <row r="36" spans="1:16" x14ac:dyDescent="0.25">
      <c r="A36" s="17">
        <v>9066111</v>
      </c>
      <c r="B36" s="36">
        <v>3086123643345</v>
      </c>
      <c r="C36" s="51" t="s">
        <v>97</v>
      </c>
      <c r="D36" s="18" t="s">
        <v>10</v>
      </c>
      <c r="E36" s="36" t="s">
        <v>12</v>
      </c>
      <c r="F36" s="67" t="s">
        <v>98</v>
      </c>
      <c r="G36" s="37">
        <v>20</v>
      </c>
      <c r="H36" s="37">
        <v>6</v>
      </c>
      <c r="I36" s="37">
        <v>1</v>
      </c>
      <c r="J36" s="37" t="s">
        <v>99</v>
      </c>
      <c r="K36" s="19">
        <v>37.799999999999997</v>
      </c>
      <c r="L36" s="19">
        <v>37.799999999999997</v>
      </c>
      <c r="M36" s="20">
        <f t="shared" si="0"/>
        <v>0</v>
      </c>
      <c r="N36" s="37" t="s">
        <v>100</v>
      </c>
      <c r="O36" s="37" t="s">
        <v>101</v>
      </c>
      <c r="P36" s="62" t="s">
        <v>102</v>
      </c>
    </row>
    <row r="37" spans="1:16" x14ac:dyDescent="0.25">
      <c r="A37" s="13">
        <v>9066112</v>
      </c>
      <c r="B37" s="22">
        <v>3086123643345</v>
      </c>
      <c r="C37" s="52" t="s">
        <v>97</v>
      </c>
      <c r="D37" s="12" t="s">
        <v>10</v>
      </c>
      <c r="E37" s="22" t="s">
        <v>10</v>
      </c>
      <c r="F37" s="12" t="s">
        <v>24</v>
      </c>
      <c r="G37" s="23">
        <v>20</v>
      </c>
      <c r="H37" s="23">
        <v>6</v>
      </c>
      <c r="I37" s="23">
        <v>1</v>
      </c>
      <c r="J37" s="23" t="s">
        <v>99</v>
      </c>
      <c r="K37" s="16">
        <v>37.799999999999997</v>
      </c>
      <c r="L37" s="16">
        <v>37.799999999999997</v>
      </c>
      <c r="M37" s="15">
        <f t="shared" si="0"/>
        <v>0</v>
      </c>
      <c r="N37" s="23" t="s">
        <v>100</v>
      </c>
      <c r="O37" s="23" t="s">
        <v>101</v>
      </c>
      <c r="P37" s="64" t="s">
        <v>102</v>
      </c>
    </row>
    <row r="38" spans="1:16" x14ac:dyDescent="0.25">
      <c r="A38" s="13">
        <v>526044</v>
      </c>
      <c r="B38" s="22">
        <v>3086123768604</v>
      </c>
      <c r="C38" s="52" t="s">
        <v>103</v>
      </c>
      <c r="D38" s="12" t="s">
        <v>10</v>
      </c>
      <c r="E38" s="22" t="s">
        <v>10</v>
      </c>
      <c r="F38" s="12" t="s">
        <v>88</v>
      </c>
      <c r="G38" s="23">
        <v>20</v>
      </c>
      <c r="H38" s="23">
        <v>6</v>
      </c>
      <c r="I38" s="23">
        <v>1</v>
      </c>
      <c r="J38" s="23" t="s">
        <v>99</v>
      </c>
      <c r="K38" s="16" t="s">
        <v>47</v>
      </c>
      <c r="L38" s="16">
        <v>41</v>
      </c>
      <c r="M38" s="15" t="str">
        <f t="shared" si="0"/>
        <v/>
      </c>
      <c r="N38" s="23" t="s">
        <v>100</v>
      </c>
      <c r="O38" s="23" t="s">
        <v>104</v>
      </c>
      <c r="P38" s="64" t="s">
        <v>105</v>
      </c>
    </row>
    <row r="39" spans="1:16" x14ac:dyDescent="0.25">
      <c r="A39" s="13">
        <v>517841</v>
      </c>
      <c r="B39" s="22">
        <v>3086123741669</v>
      </c>
      <c r="C39" s="52" t="s">
        <v>106</v>
      </c>
      <c r="D39" s="12" t="s">
        <v>10</v>
      </c>
      <c r="E39" s="22" t="s">
        <v>10</v>
      </c>
      <c r="F39" s="12" t="s">
        <v>107</v>
      </c>
      <c r="G39" s="23">
        <v>20</v>
      </c>
      <c r="H39" s="23">
        <v>6</v>
      </c>
      <c r="I39" s="23">
        <v>1</v>
      </c>
      <c r="J39" s="23" t="s">
        <v>99</v>
      </c>
      <c r="K39" s="16">
        <v>47.25</v>
      </c>
      <c r="L39" s="16">
        <v>47.25</v>
      </c>
      <c r="M39" s="15">
        <f t="shared" si="0"/>
        <v>0</v>
      </c>
      <c r="N39" s="23" t="s">
        <v>108</v>
      </c>
      <c r="O39" s="23" t="s">
        <v>109</v>
      </c>
      <c r="P39" s="64" t="s">
        <v>110</v>
      </c>
    </row>
    <row r="40" spans="1:16" x14ac:dyDescent="0.25">
      <c r="A40" s="13">
        <v>9800671</v>
      </c>
      <c r="B40" s="22">
        <v>3086123655751</v>
      </c>
      <c r="C40" s="52" t="s">
        <v>111</v>
      </c>
      <c r="D40" s="12" t="s">
        <v>10</v>
      </c>
      <c r="E40" s="22" t="s">
        <v>10</v>
      </c>
      <c r="F40" s="12" t="s">
        <v>24</v>
      </c>
      <c r="G40" s="23">
        <v>1</v>
      </c>
      <c r="H40" s="23">
        <v>20</v>
      </c>
      <c r="I40" s="23">
        <v>20</v>
      </c>
      <c r="J40" s="23" t="s">
        <v>11</v>
      </c>
      <c r="K40" s="16">
        <v>2.34</v>
      </c>
      <c r="L40" s="16">
        <v>2.34</v>
      </c>
      <c r="M40" s="15">
        <f t="shared" si="0"/>
        <v>0</v>
      </c>
      <c r="N40" s="23" t="s">
        <v>100</v>
      </c>
      <c r="O40" s="23" t="s">
        <v>101</v>
      </c>
      <c r="P40" s="64"/>
    </row>
    <row r="41" spans="1:16" x14ac:dyDescent="0.25">
      <c r="A41" s="13">
        <v>300489</v>
      </c>
      <c r="B41" s="22" t="s">
        <v>112</v>
      </c>
      <c r="C41" s="54" t="s">
        <v>113</v>
      </c>
      <c r="D41" s="32" t="s">
        <v>10</v>
      </c>
      <c r="E41" s="31"/>
      <c r="F41" s="32" t="s">
        <v>88</v>
      </c>
      <c r="G41" s="33"/>
      <c r="H41" s="33"/>
      <c r="I41" s="33"/>
      <c r="J41" s="33"/>
      <c r="K41" s="45" t="s">
        <v>47</v>
      </c>
      <c r="L41" s="34" t="s">
        <v>87</v>
      </c>
      <c r="M41" s="35" t="str">
        <f t="shared" si="0"/>
        <v/>
      </c>
      <c r="N41" s="33"/>
      <c r="O41" s="23" t="s">
        <v>104</v>
      </c>
      <c r="P41" s="66"/>
    </row>
    <row r="42" spans="1:16" x14ac:dyDescent="0.25">
      <c r="A42" s="13">
        <v>511468</v>
      </c>
      <c r="B42" s="22" t="s">
        <v>114</v>
      </c>
      <c r="C42" s="54" t="s">
        <v>115</v>
      </c>
      <c r="D42" s="32" t="s">
        <v>10</v>
      </c>
      <c r="E42" s="31" t="s">
        <v>10</v>
      </c>
      <c r="F42" s="32" t="s">
        <v>24</v>
      </c>
      <c r="G42" s="33">
        <v>12</v>
      </c>
      <c r="H42" s="33">
        <v>1</v>
      </c>
      <c r="I42" s="33">
        <v>1</v>
      </c>
      <c r="J42" s="33" t="s">
        <v>14</v>
      </c>
      <c r="K42" s="34">
        <v>28.08</v>
      </c>
      <c r="L42" s="34">
        <v>28.08</v>
      </c>
      <c r="M42" s="35">
        <f t="shared" si="0"/>
        <v>0</v>
      </c>
      <c r="N42" s="33" t="s">
        <v>100</v>
      </c>
      <c r="O42" s="33" t="s">
        <v>101</v>
      </c>
      <c r="P42" s="66"/>
    </row>
    <row r="43" spans="1:16" x14ac:dyDescent="0.25">
      <c r="A43" s="13">
        <v>5079431</v>
      </c>
      <c r="B43" s="22" t="s">
        <v>116</v>
      </c>
      <c r="C43" s="52" t="s">
        <v>117</v>
      </c>
      <c r="D43" s="12" t="s">
        <v>10</v>
      </c>
      <c r="E43" s="22" t="s">
        <v>10</v>
      </c>
      <c r="F43" s="12" t="s">
        <v>24</v>
      </c>
      <c r="G43" s="23">
        <v>15</v>
      </c>
      <c r="H43" s="23">
        <v>1</v>
      </c>
      <c r="I43" s="23">
        <v>1</v>
      </c>
      <c r="J43" s="23" t="s">
        <v>118</v>
      </c>
      <c r="K43" s="16">
        <v>35.1</v>
      </c>
      <c r="L43" s="16">
        <v>35.1</v>
      </c>
      <c r="M43" s="15">
        <f t="shared" si="0"/>
        <v>0</v>
      </c>
      <c r="N43" s="23" t="s">
        <v>100</v>
      </c>
      <c r="O43" s="23" t="s">
        <v>101</v>
      </c>
      <c r="P43" s="64"/>
    </row>
    <row r="44" spans="1:16" x14ac:dyDescent="0.25">
      <c r="A44" s="13">
        <v>514293</v>
      </c>
      <c r="B44" s="22" t="s">
        <v>119</v>
      </c>
      <c r="C44" s="52" t="s">
        <v>120</v>
      </c>
      <c r="D44" s="12" t="s">
        <v>10</v>
      </c>
      <c r="E44" s="22" t="s">
        <v>10</v>
      </c>
      <c r="F44" s="12" t="s">
        <v>24</v>
      </c>
      <c r="G44" s="23">
        <v>40</v>
      </c>
      <c r="H44" s="23">
        <v>1</v>
      </c>
      <c r="I44" s="23">
        <v>1</v>
      </c>
      <c r="J44" s="23" t="s">
        <v>13</v>
      </c>
      <c r="K44" s="16">
        <v>75.599999999999994</v>
      </c>
      <c r="L44" s="16">
        <v>75.599999999999994</v>
      </c>
      <c r="M44" s="15">
        <f t="shared" si="0"/>
        <v>0</v>
      </c>
      <c r="N44" s="23" t="s">
        <v>100</v>
      </c>
      <c r="O44" s="23" t="s">
        <v>101</v>
      </c>
      <c r="P44" s="64"/>
    </row>
    <row r="45" spans="1:16" ht="15.75" thickBot="1" x14ac:dyDescent="0.3">
      <c r="A45" s="13">
        <v>521429</v>
      </c>
      <c r="B45" s="22" t="s">
        <v>121</v>
      </c>
      <c r="C45" s="52" t="s">
        <v>122</v>
      </c>
      <c r="D45" s="12" t="s">
        <v>10</v>
      </c>
      <c r="E45" s="12" t="s">
        <v>10</v>
      </c>
      <c r="F45" s="12"/>
      <c r="G45" s="23">
        <v>40</v>
      </c>
      <c r="H45" s="23">
        <v>1</v>
      </c>
      <c r="I45" s="23">
        <v>1</v>
      </c>
      <c r="J45" s="16" t="s">
        <v>13</v>
      </c>
      <c r="K45" s="16">
        <v>94.5</v>
      </c>
      <c r="L45" s="16">
        <v>94.5</v>
      </c>
      <c r="M45" s="15">
        <f t="shared" si="0"/>
        <v>0</v>
      </c>
      <c r="N45" s="23" t="s">
        <v>123</v>
      </c>
      <c r="O45" s="23" t="s">
        <v>101</v>
      </c>
      <c r="P45" s="44"/>
    </row>
    <row r="46" spans="1:16" x14ac:dyDescent="0.25">
      <c r="A46" s="17">
        <v>526070</v>
      </c>
      <c r="B46" s="36" t="s">
        <v>124</v>
      </c>
      <c r="C46" s="51" t="s">
        <v>125</v>
      </c>
      <c r="D46" s="18" t="s">
        <v>10</v>
      </c>
      <c r="E46" s="36" t="s">
        <v>10</v>
      </c>
      <c r="F46" s="18" t="s">
        <v>88</v>
      </c>
      <c r="G46" s="37">
        <v>16</v>
      </c>
      <c r="H46" s="37">
        <v>12</v>
      </c>
      <c r="I46" s="37">
        <v>1</v>
      </c>
      <c r="J46" s="37" t="s">
        <v>126</v>
      </c>
      <c r="K46" s="19">
        <v>41.76</v>
      </c>
      <c r="L46" s="19">
        <v>41.76</v>
      </c>
      <c r="M46" s="20">
        <f t="shared" si="0"/>
        <v>0</v>
      </c>
      <c r="N46" s="37" t="s">
        <v>127</v>
      </c>
      <c r="O46" s="37" t="s">
        <v>128</v>
      </c>
      <c r="P46" s="66" t="s">
        <v>129</v>
      </c>
    </row>
    <row r="47" spans="1:16" ht="15.75" thickBot="1" x14ac:dyDescent="0.3">
      <c r="A47" s="38">
        <v>526081</v>
      </c>
      <c r="B47" s="39" t="s">
        <v>124</v>
      </c>
      <c r="C47" s="55" t="s">
        <v>130</v>
      </c>
      <c r="D47" s="40" t="s">
        <v>10</v>
      </c>
      <c r="E47" s="39" t="s">
        <v>10</v>
      </c>
      <c r="F47" s="40" t="s">
        <v>88</v>
      </c>
      <c r="G47" s="41">
        <v>16</v>
      </c>
      <c r="H47" s="41">
        <v>12</v>
      </c>
      <c r="I47" s="41">
        <v>1</v>
      </c>
      <c r="J47" s="41" t="s">
        <v>126</v>
      </c>
      <c r="K47" s="42">
        <v>41.76</v>
      </c>
      <c r="L47" s="42">
        <v>41.76</v>
      </c>
      <c r="M47" s="43">
        <f t="shared" si="0"/>
        <v>0</v>
      </c>
      <c r="N47" s="41" t="s">
        <v>127</v>
      </c>
      <c r="O47" s="41" t="s">
        <v>128</v>
      </c>
      <c r="P47" s="65" t="s">
        <v>129</v>
      </c>
    </row>
  </sheetData>
  <sheetProtection autoFilter="0"/>
  <autoFilter ref="A3:P47" xr:uid="{498A7739-8829-4304-B211-7CD202C3E3FF}"/>
  <mergeCells count="1">
    <mergeCell ref="A1:P1"/>
  </mergeCells>
  <conditionalFormatting sqref="A2">
    <cfRule type="containsText" dxfId="42" priority="1" operator="containsText" text="ES">
      <formula>NOT(ISERROR(SEARCH("ES",A2)))</formula>
    </cfRule>
    <cfRule type="containsText" dxfId="41" priority="2" operator="containsText" text="IBERIA">
      <formula>NOT(ISERROR(SEARCH("IBERIA",A2)))</formula>
    </cfRule>
    <cfRule type="containsText" dxfId="40" priority="3" operator="containsText" text="PT">
      <formula>NOT(ISERROR(SEARCH("PT",A2)))</formula>
    </cfRule>
    <cfRule type="containsText" dxfId="39" priority="4" operator="containsText" text="IBERIA">
      <formula>NOT(ISERROR(SEARCH("IBERIA",A2)))</formula>
    </cfRule>
    <cfRule type="containsText" dxfId="38" priority="5" operator="containsText" text="ES">
      <formula>NOT(ISERROR(SEARCH("ES",A2)))</formula>
    </cfRule>
    <cfRule type="containsText" dxfId="37" priority="6" operator="containsText" text="PT">
      <formula>NOT(ISERROR(SEARCH("PT",A2)))</formula>
    </cfRule>
  </conditionalFormatting>
  <conditionalFormatting sqref="A3">
    <cfRule type="duplicateValues" dxfId="36" priority="4849"/>
    <cfRule type="duplicateValues" dxfId="35" priority="4848"/>
  </conditionalFormatting>
  <conditionalFormatting sqref="A3:A1048576">
    <cfRule type="duplicateValues" dxfId="34" priority="1627"/>
    <cfRule type="duplicateValues" dxfId="33" priority="1626"/>
    <cfRule type="duplicateValues" dxfId="32" priority="1625"/>
  </conditionalFormatting>
  <conditionalFormatting sqref="A4:A14">
    <cfRule type="duplicateValues" dxfId="31" priority="6332"/>
  </conditionalFormatting>
  <conditionalFormatting sqref="A4:A47">
    <cfRule type="duplicateValues" dxfId="30" priority="6387"/>
  </conditionalFormatting>
  <conditionalFormatting sqref="A39">
    <cfRule type="duplicateValues" dxfId="29" priority="74"/>
  </conditionalFormatting>
  <conditionalFormatting sqref="A48:A1048576 A3">
    <cfRule type="duplicateValues" dxfId="28" priority="2316"/>
  </conditionalFormatting>
  <conditionalFormatting sqref="B48:B1048576 B2:B3">
    <cfRule type="duplicateValues" dxfId="27" priority="4832"/>
  </conditionalFormatting>
  <conditionalFormatting sqref="C3">
    <cfRule type="containsText" dxfId="26" priority="63" operator="containsText" text="ECOM">
      <formula>NOT(ISERROR(SEARCH("ECOM",C3)))</formula>
    </cfRule>
    <cfRule type="containsText" dxfId="25" priority="62" operator="containsText" text="BNDL">
      <formula>NOT(ISERROR(SEARCH("BNDL",C3)))</formula>
    </cfRule>
    <cfRule type="containsText" dxfId="24" priority="61" operator="containsText" text="BUNDL">
      <formula>NOT(ISERROR(SEARCH("BUNDL",C3)))</formula>
    </cfRule>
    <cfRule type="containsText" dxfId="23" priority="60" operator="containsText" text="AMZ">
      <formula>NOT(ISERROR(SEARCH("AMZ",C3)))</formula>
    </cfRule>
    <cfRule type="containsText" dxfId="22" priority="59" operator="containsText" text="AMAZON">
      <formula>NOT(ISERROR(SEARCH("AMAZON",C3)))</formula>
    </cfRule>
  </conditionalFormatting>
  <conditionalFormatting sqref="C48:C1048576 C2">
    <cfRule type="duplicateValues" dxfId="21" priority="64"/>
  </conditionalFormatting>
  <conditionalFormatting sqref="D2:E3 D4:D34 D36:D47 D48:E1048576">
    <cfRule type="containsText" dxfId="20" priority="596" operator="containsText" text="OB1">
      <formula>NOT(ISERROR(SEARCH("OB1",D2)))</formula>
    </cfRule>
    <cfRule type="containsText" dxfId="19" priority="597" operator="containsText" text="RTN">
      <formula>NOT(ISERROR(SEARCH("RTN",D2)))</formula>
    </cfRule>
    <cfRule type="containsText" dxfId="18" priority="598" operator="containsText" text="CNF">
      <formula>NOT(ISERROR(SEARCH("CNF",D2)))</formula>
    </cfRule>
  </conditionalFormatting>
  <conditionalFormatting sqref="D2:E3 D48:E1048576 D4:D34 D36:D47">
    <cfRule type="containsText" dxfId="17" priority="595" operator="containsText" text="OB2">
      <formula>NOT(ISERROR(SEARCH("OB2",D2)))</formula>
    </cfRule>
  </conditionalFormatting>
  <conditionalFormatting sqref="E2:E44 D35 E46:E1048576">
    <cfRule type="cellIs" dxfId="16" priority="14" operator="equal">
      <formula>"OB1"</formula>
    </cfRule>
    <cfRule type="cellIs" dxfId="15" priority="15" operator="equal">
      <formula>"RTN"</formula>
    </cfRule>
    <cfRule type="cellIs" dxfId="14" priority="16" operator="equal">
      <formula>"CNF"</formula>
    </cfRule>
  </conditionalFormatting>
  <conditionalFormatting sqref="E3">
    <cfRule type="containsText" dxfId="13" priority="360" operator="containsText" text="BUNDL">
      <formula>NOT(ISERROR(SEARCH("BUNDL",E3)))</formula>
    </cfRule>
    <cfRule type="containsText" dxfId="12" priority="359" operator="containsText" text="AMZ">
      <formula>NOT(ISERROR(SEARCH("AMZ",E3)))</formula>
    </cfRule>
    <cfRule type="containsText" dxfId="11" priority="358" operator="containsText" text="AMAZON">
      <formula>NOT(ISERROR(SEARCH("AMAZON",E3)))</formula>
    </cfRule>
    <cfRule type="containsText" dxfId="10" priority="608" operator="containsText" text="ECOM">
      <formula>NOT(ISERROR(SEARCH("ECOM",E3)))</formula>
    </cfRule>
    <cfRule type="containsText" dxfId="9" priority="607" operator="containsText" text="BNDL">
      <formula>NOT(ISERROR(SEARCH("BNDL",E3)))</formula>
    </cfRule>
  </conditionalFormatting>
  <conditionalFormatting sqref="E45">
    <cfRule type="containsText" dxfId="8" priority="17" operator="containsText" text="OB2">
      <formula>NOT(ISERROR(SEARCH("OB2",E45)))</formula>
    </cfRule>
    <cfRule type="containsText" dxfId="7" priority="18" operator="containsText" text="OB1">
      <formula>NOT(ISERROR(SEARCH("OB1",E45)))</formula>
    </cfRule>
    <cfRule type="containsText" dxfId="6" priority="19" operator="containsText" text="RTN">
      <formula>NOT(ISERROR(SEARCH("RTN",E45)))</formula>
    </cfRule>
    <cfRule type="containsText" dxfId="5" priority="20" operator="containsText" text="CNF">
      <formula>NOT(ISERROR(SEARCH("CNF",E45)))</formula>
    </cfRule>
  </conditionalFormatting>
  <conditionalFormatting sqref="P3">
    <cfRule type="containsText" dxfId="4" priority="602" operator="containsText" text="AMAZON">
      <formula>NOT(ISERROR(SEARCH("AMAZON",P3)))</formula>
    </cfRule>
    <cfRule type="containsText" dxfId="3" priority="603" operator="containsText" text="AMZ">
      <formula>NOT(ISERROR(SEARCH("AMZ",P3)))</formula>
    </cfRule>
    <cfRule type="containsText" dxfId="2" priority="604" operator="containsText" text="BUNDL">
      <formula>NOT(ISERROR(SEARCH("BUNDL",P3)))</formula>
    </cfRule>
    <cfRule type="containsText" dxfId="1" priority="605" operator="containsText" text="BNDL">
      <formula>NOT(ISERROR(SEARCH("BNDL",P3)))</formula>
    </cfRule>
    <cfRule type="containsText" dxfId="0" priority="606" operator="containsText" text="ECOM">
      <formula>NOT(ISERROR(SEARCH("ECOM",P3)))</formula>
    </cfRule>
  </conditionalFormatting>
  <pageMargins left="0.25" right="0.25" top="0.75" bottom="0.75" header="0.3" footer="0.3"/>
  <pageSetup paperSize="8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d2144f-6d3d-42a7-9af1-aa12253fa003" xsi:nil="true"/>
    <lcf76f155ced4ddcb4097134ff3c332f xmlns="a16f7daf-f8eb-4065-91a7-570d8ff6eba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CE9A80DDE3034D9F0924F397E95894" ma:contentTypeVersion="15" ma:contentTypeDescription="Create a new document." ma:contentTypeScope="" ma:versionID="7ca031949375ea673c348636efb6cfa1">
  <xsd:schema xmlns:xsd="http://www.w3.org/2001/XMLSchema" xmlns:xs="http://www.w3.org/2001/XMLSchema" xmlns:p="http://schemas.microsoft.com/office/2006/metadata/properties" xmlns:ns2="a16f7daf-f8eb-4065-91a7-570d8ff6eba6" xmlns:ns3="77d2144f-6d3d-42a7-9af1-aa12253fa003" targetNamespace="http://schemas.microsoft.com/office/2006/metadata/properties" ma:root="true" ma:fieldsID="194e4c965e98ac1ae163626d11e39a6d" ns2:_="" ns3:_="">
    <xsd:import namespace="a16f7daf-f8eb-4065-91a7-570d8ff6eba6"/>
    <xsd:import namespace="77d2144f-6d3d-42a7-9af1-aa12253fa0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f7daf-f8eb-4065-91a7-570d8ff6e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4e013ed-1788-405b-9fff-896a6a63b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2144f-6d3d-42a7-9af1-aa12253fa00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f6b7030-d566-4426-874a-f55cd6e18116}" ma:internalName="TaxCatchAll" ma:showField="CatchAllData" ma:web="77d2144f-6d3d-42a7-9af1-aa12253fa0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A3816D-A8BE-4C81-88B9-25EC186027C4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77d2144f-6d3d-42a7-9af1-aa12253fa003"/>
    <ds:schemaRef ds:uri="http://www.w3.org/XML/1998/namespace"/>
    <ds:schemaRef ds:uri="http://purl.org/dc/terms/"/>
    <ds:schemaRef ds:uri="http://schemas.openxmlformats.org/package/2006/metadata/core-properties"/>
    <ds:schemaRef ds:uri="a16f7daf-f8eb-4065-91a7-570d8ff6eba6"/>
  </ds:schemaRefs>
</ds:datastoreItem>
</file>

<file path=customXml/itemProps2.xml><?xml version="1.0" encoding="utf-8"?>
<ds:datastoreItem xmlns:ds="http://schemas.openxmlformats.org/officeDocument/2006/customXml" ds:itemID="{DA40012B-063D-47B7-9C87-313FB05F81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355824-3FE2-47D5-809C-B10F38B1D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6f7daf-f8eb-4065-91a7-570d8ff6eba6"/>
    <ds:schemaRef ds:uri="77d2144f-6d3d-42a7-9af1-aa12253fa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 2025 SPAIN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Perna, Pau</cp:lastModifiedBy>
  <cp:revision/>
  <dcterms:created xsi:type="dcterms:W3CDTF">2023-09-22T08:47:17Z</dcterms:created>
  <dcterms:modified xsi:type="dcterms:W3CDTF">2025-02-10T07:15:49Z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0x010100F2CE9A80DDE3034D9F0924F397E95894</vt:lpwstr>
  </property>
  <property fmtid="{D5CDD505-2E9C-101B-9397-08002B2CF9AE}" pid="3" name="MediaServiceImageTags">
    <vt:lpwstr/>
  </property>
</Properties>
</file>